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<sst xmlns="http://schemas.openxmlformats.org/spreadsheetml/2006/main" count="63" uniqueCount="47">
  <si>
    <t>科学秀物料表（25人/场）</t>
  </si>
  <si>
    <t>序号</t>
  </si>
  <si>
    <t>物料名称</t>
  </si>
  <si>
    <t>型号/规格</t>
  </si>
  <si>
    <t>单价</t>
  </si>
  <si>
    <t>数量</t>
  </si>
  <si>
    <t>金额</t>
  </si>
  <si>
    <t>购买链接</t>
  </si>
  <si>
    <t>备注</t>
  </si>
  <si>
    <t>液氮</t>
  </si>
  <si>
    <t>10L/桶</t>
  </si>
  <si>
    <t>干冰</t>
  </si>
  <si>
    <t>20斤</t>
  </si>
  <si>
    <t>点击查看</t>
  </si>
  <si>
    <t>长柄打火机</t>
  </si>
  <si>
    <t>加长加强款5支装</t>
  </si>
  <si>
    <t>可燃性气体</t>
  </si>
  <si>
    <t>220g*4瓶装</t>
  </si>
  <si>
    <t>洗洁精</t>
  </si>
  <si>
    <t>红柚薄荷香1kg</t>
  </si>
  <si>
    <t>色素</t>
  </si>
  <si>
    <t>红黄蓝各1瓶</t>
  </si>
  <si>
    <t>吸水粉</t>
  </si>
  <si>
    <t>SAP-40</t>
  </si>
  <si>
    <t>纸杯</t>
  </si>
  <si>
    <t>250ml中国风100只</t>
  </si>
  <si>
    <t>硼砂</t>
  </si>
  <si>
    <t>1000克</t>
  </si>
  <si>
    <t>透明塑料球壳</t>
  </si>
  <si>
    <t>4cm透明球</t>
  </si>
  <si>
    <t>液体胶</t>
  </si>
  <si>
    <t>2L/桶</t>
  </si>
  <si>
    <t>试吃杯</t>
  </si>
  <si>
    <t>60ml2安，200只</t>
  </si>
  <si>
    <t>一次性筷子</t>
  </si>
  <si>
    <t>5mm*19.5cm，200双</t>
  </si>
  <si>
    <t>滴管</t>
  </si>
  <si>
    <t>5ml约100支/包</t>
  </si>
  <si>
    <t>一次性桌布</t>
  </si>
  <si>
    <t>加厚1.4*1.4m，30张</t>
  </si>
  <si>
    <t>洁柔纸巾</t>
  </si>
  <si>
    <t>195*133，130抽(3层)，24包</t>
  </si>
  <si>
    <t>黄黑胶带</t>
  </si>
  <si>
    <t>4.8cm*33m</t>
  </si>
  <si>
    <t>上好佳鲜虾片</t>
  </si>
  <si>
    <t>40克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</si>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</sst>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indexed="8"/>
      <name val="微软雅黑"/>
      <charset val="134"/>
    </font>
    <font>
      <b/>
      <sz val="12"/>
      <color indexed="8"/>
      <name val="微软雅黑"/>
      <charset val="134"/>
    </font>
    <font>
      <b/>
      <sz val="16"/>
      <color theme="0"/>
      <name val="微软雅黑"/>
      <charset val="134"/>
    </font>
    <font>
      <b/>
      <sz val="12"/>
      <color theme="1" tint="0.149998474074526"/>
      <name val="微软雅黑"/>
      <charset val="134"/>
    </font>
    <font>
      <u/>
      <sz val="12"/>
      <color rgb="FF800080"/>
      <name val="微软雅黑"/>
      <charset val="134"/>
    </font>
    <font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7787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theme="0" tint="-0.349986266670736"/>
      </bottom>
      <diagonal/>
    </border>
    <border>
      <left/>
      <right style="thin">
        <color theme="0" tint="-0.349986266670736"/>
      </right>
      <top style="thin">
        <color theme="0" tint="-0.349986266670736"/>
      </top>
      <bottom style="thin">
        <color theme="0" tint="-0.349986266670736"/>
      </bottom>
      <diagonal/>
    </border>
    <border>
      <left style="thin">
        <color theme="0" tint="-0.349986266670736"/>
      </left>
      <right style="thin">
        <color theme="0" tint="-0.349986266670736"/>
      </right>
      <top style="thin">
        <color theme="0" tint="-0.349986266670736"/>
      </top>
      <bottom style="thin">
        <color theme="0" tint="-0.349986266670736"/>
      </bottom>
      <diagonal/>
    </border>
    <border>
      <left style="thin">
        <color theme="0" tint="-0.349986266670736"/>
      </left>
      <right/>
      <top style="thin">
        <color theme="0" tint="-0.349986266670736"/>
      </top>
      <bottom style="thin">
        <color theme="0" tint="-0.349986266670736"/>
      </bottom>
      <diagonal/>
    </border>
    <border>
      <left style="thin">
        <color rgb="FFA6A6A6"/>
      </left>
      <right style="thin">
        <color rgb="FFA6A6A6"/>
      </right>
      <top style="thin">
        <color rgb="FFA6A6A6"/>
      </top>
      <bottom style="thin">
        <color rgb="FFA6A6A6"/>
      </bottom>
      <diagonal/>
    </border>
    <border>
      <left/>
      <right/>
      <top style="thin">
        <color theme="0" tint="-0.349986266670736"/>
      </top>
      <bottom style="thin">
        <color theme="0" tint="-0.349986266670736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8" borderId="10" applyNumberFormat="0" applyAlignment="0" applyProtection="0">
      <alignment vertical="center"/>
    </xf>
    <xf numFmtId="0" fontId="16" fillId="9" borderId="11" applyNumberFormat="0" applyAlignment="0" applyProtection="0">
      <alignment vertical="center"/>
    </xf>
    <xf numFmtId="0" fontId="17" fillId="9" borderId="10" applyNumberFormat="0" applyAlignment="0" applyProtection="0">
      <alignment vertical="center"/>
    </xf>
    <xf numFmtId="0" fontId="18" fillId="10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6" fillId="0" borderId="0" applyNumberFormat="0" applyFill="0" applyBorder="0" applyProtection="0">
      <alignment vertical="center"/>
    </xf>
  </cellStyleXfs>
  <cellXfs count="21">
    <xf numFmtId="0" fontId="0" fillId="0" borderId="0" xfId="0">
      <alignment vertical="center"/>
    </xf>
    <xf numFmtId="0" fontId="1" fillId="2" borderId="0" xfId="49" applyFont="1" applyFill="1" applyAlignment="1">
      <alignment horizontal="center" vertical="center"/>
    </xf>
    <xf numFmtId="0" fontId="2" fillId="2" borderId="0" xfId="49" applyFont="1" applyFill="1" applyAlignment="1">
      <alignment horizontal="center" vertical="center"/>
    </xf>
    <xf numFmtId="0" fontId="1" fillId="2" borderId="0" xfId="49" applyNumberFormat="1" applyFont="1" applyFill="1" applyAlignment="1">
      <alignment horizontal="center" vertical="center"/>
    </xf>
    <xf numFmtId="0" fontId="3" fillId="3" borderId="1" xfId="49" applyFont="1" applyFill="1" applyBorder="1" applyAlignment="1">
      <alignment horizontal="center" vertical="center"/>
    </xf>
    <xf numFmtId="0" fontId="4" fillId="4" borderId="2" xfId="49" applyFont="1" applyFill="1" applyBorder="1" applyAlignment="1">
      <alignment horizontal="center" vertical="center"/>
    </xf>
    <xf numFmtId="0" fontId="4" fillId="4" borderId="3" xfId="49" applyFont="1" applyFill="1" applyBorder="1" applyAlignment="1">
      <alignment horizontal="center" vertical="center"/>
    </xf>
    <xf numFmtId="0" fontId="4" fillId="4" borderId="3" xfId="49" applyNumberFormat="1" applyFont="1" applyFill="1" applyBorder="1" applyAlignment="1">
      <alignment horizontal="center" vertical="center"/>
    </xf>
    <xf numFmtId="0" fontId="4" fillId="4" borderId="4" xfId="49" applyFont="1" applyFill="1" applyBorder="1" applyAlignment="1">
      <alignment horizontal="center" vertical="center"/>
    </xf>
    <xf numFmtId="0" fontId="1" fillId="4" borderId="2" xfId="49" applyFont="1" applyFill="1" applyBorder="1" applyAlignment="1">
      <alignment horizontal="center" vertical="center"/>
    </xf>
    <xf numFmtId="0" fontId="1" fillId="5" borderId="3" xfId="49" applyFont="1" applyFill="1" applyBorder="1" applyAlignment="1">
      <alignment horizontal="center" vertical="center"/>
    </xf>
    <xf numFmtId="0" fontId="1" fillId="5" borderId="3" xfId="49" applyNumberFormat="1" applyFont="1" applyFill="1" applyBorder="1" applyAlignment="1">
      <alignment horizontal="center" vertical="center"/>
    </xf>
    <xf numFmtId="0" fontId="5" fillId="5" borderId="3" xfId="6" applyFont="1" applyFill="1" applyBorder="1" applyAlignment="1">
      <alignment horizontal="center" vertical="center"/>
    </xf>
    <xf numFmtId="0" fontId="1" fillId="5" borderId="4" xfId="49" applyFont="1" applyFill="1" applyBorder="1" applyAlignment="1">
      <alignment horizontal="center" vertical="center"/>
    </xf>
    <xf numFmtId="176" fontId="1" fillId="5" borderId="3" xfId="49" applyNumberFormat="1" applyFont="1" applyFill="1" applyBorder="1" applyAlignment="1">
      <alignment horizontal="center" vertical="center"/>
    </xf>
    <xf numFmtId="0" fontId="6" fillId="6" borderId="5" xfId="49" applyFont="1" applyFill="1" applyBorder="1" applyAlignment="1">
      <alignment horizontal="center" vertical="center"/>
    </xf>
    <xf numFmtId="0" fontId="1" fillId="5" borderId="3" xfId="49" applyFont="1" applyFill="1" applyBorder="1" applyAlignment="1">
      <alignment horizontal="center" vertical="center" wrapText="1"/>
    </xf>
    <xf numFmtId="0" fontId="1" fillId="4" borderId="6" xfId="49" applyFont="1" applyFill="1" applyBorder="1" applyAlignment="1">
      <alignment horizontal="center" vertical="center"/>
    </xf>
    <xf numFmtId="176" fontId="1" fillId="4" borderId="3" xfId="49" applyNumberFormat="1" applyFont="1" applyFill="1" applyBorder="1" applyAlignment="1">
      <alignment horizontal="center" vertical="center"/>
    </xf>
    <xf numFmtId="0" fontId="1" fillId="4" borderId="3" xfId="49" applyFont="1" applyFill="1" applyBorder="1" applyAlignment="1">
      <alignment horizontal="center" vertical="center"/>
    </xf>
    <xf numFmtId="0" fontId="1" fillId="4" borderId="4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detail.tmall.com/item.htm?app=chrome&amp;bxsign=scdWQ-PzdySrDM7ykjyUSKPjMMAElUV1c8TXO5b9N5aNvWEUSzJUIjcXzYl6c-cnEJtzLV3erpT6OWel9aMa6cPnkEIBnUmEFXMX7qiVuzNnhT-8HwrlTd2UbWtzeuZ2Apn&amp;cpp=1&amp;id=576434310186&amp;price=18.5&amp;shareUniqueId=22538170491&amp;share_crt_v=1&amp;shareurl=true&amp;short_name=h.5XVYKky&amp;sourceType=item,item&amp;sp_abtk=gray_1_code_simpleAndroid2&amp;sp_tk=WE9XU2RGc3h4dFI=&amp;spm=a2159r.13376460.0.0&amp;suid=7842d252-869c-4be3-84bb-d710399bb3f8&amp;tbSocialPopKey=shareItem&amp;tk=XOWSdFsxxtR%20CZ0001&amp;un=cedf4c874d82c9fdb2a02c4eb1ea31ed&amp;un_site=0&amp;ut_sk=1.Y+2VSwi2h5cDAJzoHkyZ8nfO_21646297_1690765338008.Copy.1&amp;skuId=3961795355687" TargetMode="External"/><Relationship Id="rId8" Type="http://schemas.openxmlformats.org/officeDocument/2006/relationships/hyperlink" Target="https://item.taobao.com/item.htm?id=625256157494&amp;price=1.69-34.9&amp;sourceType=item&amp;sourceType=item&amp;suid=335e2c13-67fa-489b-b200-2f9de9e6f5fe&amp;shareUniqueId=22538308104&amp;ut_sk=1.Y%2B2VSwi2h5cDAJzoHkyZ8nfO_21646297_1690765338008.Copy.1&amp;un=cedf4c874d82c9fdb2a02c4eb1ea31ed&amp;share_crt_v=1&amp;un_site=0&amp;spm=a2159r.13376460.0.0&amp;sp_abtk=gray_1_code_simpleAndroid2&amp;tbSocialPopKey=shareItem&amp;sp_tk=T0xzQWRGc3hnYko%3D&amp;cpp=1&amp;shareurl=true&amp;short_name=h.5YBDu7t&amp;bxsign=scdhjBD_DOBz_2PxMGLenG6M6V2NSzHjlDbj2OTdcLBtvtRSma7ykDGtagauai6sWQwqWhiuKvJ4VLx0WBItVyB41sgTV2MYNMsI5SHQv8HajUcrIDDDjxJARH6rrd8pEq7&amp;tk=OLsAdFsxgbJ%20CZ3457&amp;app=chrome" TargetMode="External"/><Relationship Id="rId7" Type="http://schemas.openxmlformats.org/officeDocument/2006/relationships/hyperlink" Target="https://detail.tmall.com/item.htm?app=chrome&amp;bxsign=scdkcR7jD9e2srZWpCCmznUKhTqDGgDXJcwFlJN6UiyE2ebjx_X11zvJVisAA8-gx83fzx1z3Bgv7aHEXJ4ayNezAQ8XSidLZ8EUEPmecQ_LCGjhJyq-wlcbl_MGkJarrAs&amp;cpp=1&amp;id=672429836346&amp;price=4-460&amp;shareUniqueId=22537957910&amp;share_crt_v=1&amp;shareurl=true&amp;short_name=h.51q49G4&amp;sourceType=item,item&amp;sp_abtk=gray_1_code_simpleAndroid2&amp;sp_tk=VDZIR2RGc0U0RXc=&amp;spm=a2159r.13376460.0.0&amp;suid=23bddefe-080a-4cfb-9aab-a2b4223f0841&amp;tbSocialPopKey=shareItem&amp;tk=T6HGdFsE4Ew%20CZ0001&amp;un=cedf4c874d82c9fdb2a02c4eb1ea31ed&amp;un_site=0&amp;ut_sk=1.Y%202VSwi2h5cDAJzoHkyZ8nfO_21646297_1690765338008.Copy.1&amp;skuId=5019854187949" TargetMode="External"/><Relationship Id="rId6" Type="http://schemas.openxmlformats.org/officeDocument/2006/relationships/hyperlink" Target="https://item.taobao.com/item.htm?spm=a230r.1.14.1.4b4316fc0CfPXF&amp;id=675331228426&amp;ns=1&amp;abbucket=15" TargetMode="External"/><Relationship Id="rId5" Type="http://schemas.openxmlformats.org/officeDocument/2006/relationships/hyperlink" Target="https://detail.tmall.com/item.htm?abbucket=6&amp;id=609514748825&amp;rn=e2ff52ba48d13af611dd21b276c60598&amp;spm=a1z10.5-b-s.w4011-14692174966.57.66e25be8cqYFaW" TargetMode="External"/><Relationship Id="rId4" Type="http://schemas.openxmlformats.org/officeDocument/2006/relationships/hyperlink" Target="https://m.tb.cn/h.5bwMo9L?tk=tDybdGSbghY%20CZ3457" TargetMode="External"/><Relationship Id="rId3" Type="http://schemas.openxmlformats.org/officeDocument/2006/relationships/hyperlink" Target="https://m.tb.cn/h.509fyUi?tk=w0SNdGSc2F9%20CZ0001" TargetMode="External"/><Relationship Id="rId2" Type="http://schemas.openxmlformats.org/officeDocument/2006/relationships/hyperlink" Target="https://m.tb.cn/h.5bwLVgl?tk=Zk6OdGS1v1i%20CZ0001" TargetMode="External"/><Relationship Id="rId17" Type="http://schemas.openxmlformats.org/officeDocument/2006/relationships/hyperlink" Target="https://detail.tmall.com/item.htm?ali_refid=a3_430582_1006:1251950127:N:qusIGCXJD62999vwSz/f6kwwzyAi/5I2:4a66eb915838fa5cc68a9379b484e286&amp;ali_trackid=162_4a66eb915838fa5cc68a9379b484e286&amp;id=720481330964&amp;spm=a230r.1.14.1&amp;skuId=5016196116701" TargetMode="External"/><Relationship Id="rId16" Type="http://schemas.openxmlformats.org/officeDocument/2006/relationships/hyperlink" Target="https://m.tb.cn/h.5YHv1Gk?tk=8g9ZdGS0UQS%20CZ0001" TargetMode="External"/><Relationship Id="rId15" Type="http://schemas.openxmlformats.org/officeDocument/2006/relationships/hyperlink" Target="https://m.tb.cn/h.5YHE1Qs?tk=jyIqdGS0QhI%20CZ3457" TargetMode="External"/><Relationship Id="rId14" Type="http://schemas.openxmlformats.org/officeDocument/2006/relationships/hyperlink" Target="https://m.tb.cn/h.509eNAZ?tk=1d0MdGS0iME%20CZ0001" TargetMode="External"/><Relationship Id="rId13" Type="http://schemas.openxmlformats.org/officeDocument/2006/relationships/hyperlink" Target="https://item.taobao.com/item.htm?id=729566156038&amp;ali_refid=a3_430582_1006:1683958135:N:NuZ0VqXxJZj%2FH%2BiXgX%2BODQ%3D%3D:6e57866a673a0c34a9169a1de49f10fb&amp;ali_trackid=230_6e57866a673a0c34a9169a1de49f10fb&amp;spm=a230r.1.14.11" TargetMode="External"/><Relationship Id="rId12" Type="http://schemas.openxmlformats.org/officeDocument/2006/relationships/hyperlink" Target="https://detail.tmall.com/item.htm?app=chrome&amp;bxsign=scdg2a7FsIIJFkts9sw8krb8i3XPtRbJ1SeLQ1-npDJiP9Ugng0d9_XM0AGMNN2TmOcLw2nliVAie8bC37qwRLzNc6kAmD75diD5j6qZyZao7VEOHHhU1CqfqIKAsvpy4qt&amp;cpp=1&amp;id=612524834425&amp;price=8-30&amp;shareUniqueId=22538145651&amp;share_crt_v=1&amp;shareurl=true&amp;short_name=h.51qTl0d&amp;sourceType=item,item&amp;sp_abtk=gray_1_code_simpleAndroid2&amp;sp_tk=VkhsYWRGc0JhZ24=&amp;spm=a2159r.13376460.0.0&amp;suid=fd3b92a0-895e-426c-a092-8b71cc0f1407&amp;tbSocialPopKey=shareItem&amp;tk=VHladFsBagn%20CZ0001&amp;un=cedf4c874d82c9fdb2a02c4eb1ea31ed&amp;un_site=0&amp;ut_sk=1.Y%202VSwi2h5cDAJzoHkyZ8nfO_21646297_1690765780670.Copy.1&amp;skuId=4480314254550" TargetMode="External"/><Relationship Id="rId11" Type="http://schemas.openxmlformats.org/officeDocument/2006/relationships/hyperlink" Target="https://item.taobao.com/item.htm?id=678840380273&amp;price=13.8-136.9&amp;sourceType=item&amp;sourceType=item&amp;suid=fcabb952-f392-412e-aa2f-6d82017d6608&amp;shareUniqueId=22538182489&amp;ut_sk=1.Y%2B2VSwi2h5cDAJzoHkyZ8nfO_21646297_1690765780670.Copy.1&amp;un=cedf4c874d82c9fdb2a02c4eb1ea31ed&amp;share_crt_v=1&amp;un_site=0&amp;spm=a2159r.13376460.0.0&amp;sp_abtk=gray_1_code_simpleAndroid2&amp;tbSocialPopKey=shareItem&amp;sp_tk=RndReWRGc3laaUk%3D&amp;cpp=1&amp;shareurl=true&amp;short_name=h.5cSdqt2&amp;bxsign=scd7-5jkeV8uDQhHkhmWsqlSVA1Nu-9Rp-aKB6Lk3Gp6gJQG7urXm0uQMiyjVSM-DkYUITP-LcpuJkKfhyoO9Q-nzjQMCaDjBf0UozQM5PucsealMkORHQLUL1jR3474DtJ&amp;tk=FwQydFsyZiI%20CZ0001&amp;app=chrome" TargetMode="External"/><Relationship Id="rId10" Type="http://schemas.openxmlformats.org/officeDocument/2006/relationships/hyperlink" Target="https://item.taobao.com/item.htm?id=678623788059&amp;price=10-161&amp;sourceType=item&amp;sourceType=item&amp;suid=00dfe7ef-74ef-4454-aaca-b2d6cd401232&amp;shareUniqueId=22538367028&amp;ut_sk=1.Y%2B2VSwi2h5cDAJzoHkyZ8nfO_21646297_1690765780670.Copy.1&amp;un=cedf4c874d82c9fdb2a02c4eb1ea31ed&amp;share_crt_v=1&amp;un_site=0&amp;spm=a2159r.13376460.0.0&amp;sp_abtk=gray_1_code_simpleAndroid2&amp;tbSocialPopKey=shareItem&amp;sp_tk=M3IybWRGc3lWQVA%3D&amp;cpp=1&amp;shareurl=true&amp;short_name=h.5XVcCye&amp;bxsign=scdL7D8yDjm0_AKdIcXxoRcXFx8CnqslEhUA2ffVvD9FR7227NtmIv2LydgF8LeeRLBgf7a4M-6Vt6cmWSF862UmEy1Ul3MEnXDme19iKW58r_iBPCEcpjjzg-VU-7iaCoO&amp;tk=3r2mdFsyVAP%20CZ0001&amp;app=chrome" TargetMode="External"/><Relationship Id="rId1" Type="http://schemas.openxmlformats.org/officeDocument/2006/relationships/hyperlink" Target="https://m.tb.cn/h.5beRgTv?tk=FicmdGS1b4M%20CZ345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L2" sqref="L2"/>
    </sheetView>
  </sheetViews>
  <sheetFormatPr defaultColWidth="9" defaultRowHeight="30" customHeight="1" outlineLevelCol="7"/>
  <cols>
    <col min="1" max="1" width="6.5" style="1" customWidth="1"/>
    <col min="2" max="2" width="21.125" style="1" customWidth="1"/>
    <col min="3" max="3" width="29" style="1" customWidth="1"/>
    <col min="4" max="5" width="12.125" style="1" customWidth="1"/>
    <col min="6" max="6" width="12.125" style="3" customWidth="1"/>
    <col min="7" max="7" width="12.125" style="1" customWidth="1"/>
    <col min="8" max="8" width="14.375" style="1" customWidth="1"/>
    <col min="9" max="16384" width="9" style="1"/>
  </cols>
  <sheetData>
    <row r="1" s="1" customFormat="1" ht="39.9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customHeight="1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8" t="s">
        <v>8</v>
      </c>
    </row>
    <row r="3" s="1" customFormat="1" customHeight="1" spans="1:8">
      <c r="A3" s="9">
        <v>1</v>
      </c>
      <c r="B3" s="10" t="s">
        <v>9</v>
      </c>
      <c r="C3" s="10" t="s">
        <v>10</v>
      </c>
      <c r="D3" s="10">
        <v>200</v>
      </c>
      <c r="E3" s="10">
        <v>0.4</v>
      </c>
      <c r="F3" s="11">
        <f t="shared" ref="F3:F20" si="0">D3*E3</f>
        <v>80</v>
      </c>
      <c r="G3" s="12"/>
      <c r="H3" s="13"/>
    </row>
    <row r="4" s="1" customFormat="1" customHeight="1" spans="1:8">
      <c r="A4" s="9">
        <v>2</v>
      </c>
      <c r="B4" s="10" t="s">
        <v>11</v>
      </c>
      <c r="C4" s="10" t="s">
        <v>12</v>
      </c>
      <c r="D4" s="10">
        <v>100</v>
      </c>
      <c r="E4" s="10">
        <v>0.25</v>
      </c>
      <c r="F4" s="11">
        <f t="shared" si="0"/>
        <v>25</v>
      </c>
      <c r="G4" s="12" t="s">
        <v>13</v>
      </c>
      <c r="H4" s="13"/>
    </row>
    <row r="5" s="1" customFormat="1" customHeight="1" spans="1:8">
      <c r="A5" s="9">
        <v>3</v>
      </c>
      <c r="B5" s="10" t="s">
        <v>14</v>
      </c>
      <c r="C5" s="10" t="s">
        <v>15</v>
      </c>
      <c r="D5" s="10">
        <v>19.8</v>
      </c>
      <c r="E5" s="14">
        <f>1/5*0.05</f>
        <v>0.01</v>
      </c>
      <c r="F5" s="14">
        <f t="shared" si="0"/>
        <v>0.198</v>
      </c>
      <c r="G5" s="12" t="s">
        <v>13</v>
      </c>
      <c r="H5" s="13"/>
    </row>
    <row r="6" s="1" customFormat="1" customHeight="1" spans="1:8">
      <c r="A6" s="9">
        <v>4</v>
      </c>
      <c r="B6" s="10" t="s">
        <v>16</v>
      </c>
      <c r="C6" s="10" t="s">
        <v>17</v>
      </c>
      <c r="D6" s="10">
        <v>16.74</v>
      </c>
      <c r="E6" s="14">
        <f>1/4*0.05</f>
        <v>0.0125</v>
      </c>
      <c r="F6" s="14">
        <f t="shared" si="0"/>
        <v>0.20925</v>
      </c>
      <c r="G6" s="12" t="s">
        <v>13</v>
      </c>
      <c r="H6" s="13"/>
    </row>
    <row r="7" s="1" customFormat="1" customHeight="1" spans="1:8">
      <c r="A7" s="9">
        <v>5</v>
      </c>
      <c r="B7" s="10" t="s">
        <v>18</v>
      </c>
      <c r="C7" s="10" t="s">
        <v>19</v>
      </c>
      <c r="D7" s="10">
        <v>8.9</v>
      </c>
      <c r="E7" s="10">
        <v>0.15</v>
      </c>
      <c r="F7" s="14">
        <f t="shared" si="0"/>
        <v>1.335</v>
      </c>
      <c r="G7" s="12" t="s">
        <v>13</v>
      </c>
      <c r="H7" s="13"/>
    </row>
    <row r="8" s="1" customFormat="1" customHeight="1" spans="1:8">
      <c r="A8" s="9">
        <v>6</v>
      </c>
      <c r="B8" s="10" t="s">
        <v>20</v>
      </c>
      <c r="C8" s="10" t="s">
        <v>21</v>
      </c>
      <c r="D8" s="10">
        <v>4.5</v>
      </c>
      <c r="E8" s="10">
        <v>0.5</v>
      </c>
      <c r="F8" s="11">
        <f t="shared" si="0"/>
        <v>2.25</v>
      </c>
      <c r="G8" s="12" t="s">
        <v>13</v>
      </c>
      <c r="H8" s="13"/>
    </row>
    <row r="9" s="1" customFormat="1" customHeight="1" spans="1:8">
      <c r="A9" s="9">
        <v>7</v>
      </c>
      <c r="B9" s="10" t="s">
        <v>22</v>
      </c>
      <c r="C9" s="10" t="s">
        <v>23</v>
      </c>
      <c r="D9" s="10">
        <v>17</v>
      </c>
      <c r="E9" s="10">
        <v>0.05</v>
      </c>
      <c r="F9" s="11">
        <f t="shared" si="0"/>
        <v>0.85</v>
      </c>
      <c r="G9" s="12" t="s">
        <v>13</v>
      </c>
      <c r="H9" s="13"/>
    </row>
    <row r="10" s="1" customFormat="1" customHeight="1" spans="1:8">
      <c r="A10" s="9">
        <v>8</v>
      </c>
      <c r="B10" s="10" t="s">
        <v>24</v>
      </c>
      <c r="C10" s="10" t="s">
        <v>25</v>
      </c>
      <c r="D10" s="10">
        <v>11.25</v>
      </c>
      <c r="E10" s="10">
        <v>0.01</v>
      </c>
      <c r="F10" s="14">
        <f t="shared" si="0"/>
        <v>0.1125</v>
      </c>
      <c r="G10" s="12" t="s">
        <v>13</v>
      </c>
      <c r="H10" s="13"/>
    </row>
    <row r="11" s="1" customFormat="1" customHeight="1" spans="1:8">
      <c r="A11" s="9">
        <v>9</v>
      </c>
      <c r="B11" s="10" t="s">
        <v>26</v>
      </c>
      <c r="C11" s="10" t="s">
        <v>27</v>
      </c>
      <c r="D11" s="10">
        <v>16</v>
      </c>
      <c r="E11" s="10">
        <v>0.03</v>
      </c>
      <c r="F11" s="11">
        <f t="shared" si="0"/>
        <v>0.48</v>
      </c>
      <c r="G11" s="12" t="s">
        <v>13</v>
      </c>
      <c r="H11" s="13"/>
    </row>
    <row r="12" s="1" customFormat="1" customHeight="1" spans="1:8">
      <c r="A12" s="9">
        <v>10</v>
      </c>
      <c r="B12" s="10" t="s">
        <v>28</v>
      </c>
      <c r="C12" s="10" t="s">
        <v>29</v>
      </c>
      <c r="D12" s="10">
        <v>0.5</v>
      </c>
      <c r="E12" s="10">
        <v>30</v>
      </c>
      <c r="F12" s="11">
        <f t="shared" si="0"/>
        <v>15</v>
      </c>
      <c r="G12" s="12" t="s">
        <v>13</v>
      </c>
      <c r="H12" s="13"/>
    </row>
    <row r="13" s="1" customFormat="1" customHeight="1" spans="1:8">
      <c r="A13" s="9">
        <v>11</v>
      </c>
      <c r="B13" s="10" t="s">
        <v>30</v>
      </c>
      <c r="C13" s="15" t="s">
        <v>31</v>
      </c>
      <c r="D13" s="10">
        <v>18.5</v>
      </c>
      <c r="E13" s="10">
        <v>0.5</v>
      </c>
      <c r="F13" s="11">
        <f t="shared" si="0"/>
        <v>9.25</v>
      </c>
      <c r="G13" s="12" t="s">
        <v>13</v>
      </c>
      <c r="H13" s="13"/>
    </row>
    <row r="14" s="1" customFormat="1" customHeight="1" spans="1:8">
      <c r="A14" s="9">
        <v>12</v>
      </c>
      <c r="B14" s="15" t="s">
        <v>32</v>
      </c>
      <c r="C14" s="15" t="s">
        <v>33</v>
      </c>
      <c r="D14" s="10">
        <v>17</v>
      </c>
      <c r="E14" s="10">
        <v>0.15</v>
      </c>
      <c r="F14" s="11">
        <f t="shared" si="0"/>
        <v>2.55</v>
      </c>
      <c r="G14" s="12" t="s">
        <v>13</v>
      </c>
      <c r="H14" s="13"/>
    </row>
    <row r="15" s="1" customFormat="1" customHeight="1" spans="1:8">
      <c r="A15" s="9">
        <v>13</v>
      </c>
      <c r="B15" s="15" t="s">
        <v>34</v>
      </c>
      <c r="C15" s="10" t="s">
        <v>35</v>
      </c>
      <c r="D15" s="10">
        <v>19.8</v>
      </c>
      <c r="E15" s="10">
        <v>0.07</v>
      </c>
      <c r="F15" s="14">
        <f t="shared" si="0"/>
        <v>1.386</v>
      </c>
      <c r="G15" s="12" t="s">
        <v>13</v>
      </c>
      <c r="H15" s="13"/>
    </row>
    <row r="16" s="1" customFormat="1" customHeight="1" spans="1:8">
      <c r="A16" s="9">
        <v>14</v>
      </c>
      <c r="B16" s="15" t="s">
        <v>36</v>
      </c>
      <c r="C16" s="10" t="s">
        <v>37</v>
      </c>
      <c r="D16" s="10">
        <v>15</v>
      </c>
      <c r="E16" s="10">
        <v>0.1</v>
      </c>
      <c r="F16" s="11">
        <f t="shared" si="0"/>
        <v>1.5</v>
      </c>
      <c r="G16" s="12" t="s">
        <v>13</v>
      </c>
      <c r="H16" s="13"/>
    </row>
    <row r="17" s="1" customFormat="1" customHeight="1" spans="1:8">
      <c r="A17" s="9">
        <v>15</v>
      </c>
      <c r="B17" s="10" t="s">
        <v>38</v>
      </c>
      <c r="C17" s="16" t="s">
        <v>39</v>
      </c>
      <c r="D17" s="10">
        <v>6.88</v>
      </c>
      <c r="E17" s="10">
        <v>0.1</v>
      </c>
      <c r="F17" s="11">
        <f t="shared" si="0"/>
        <v>0.688</v>
      </c>
      <c r="G17" s="12" t="s">
        <v>13</v>
      </c>
      <c r="H17" s="13"/>
    </row>
    <row r="18" s="1" customFormat="1" customHeight="1" spans="1:8">
      <c r="A18" s="9">
        <v>16</v>
      </c>
      <c r="B18" s="10" t="s">
        <v>40</v>
      </c>
      <c r="C18" s="16" t="s">
        <v>41</v>
      </c>
      <c r="D18" s="10">
        <v>59.9</v>
      </c>
      <c r="E18" s="14">
        <f>1/24</f>
        <v>0.0416666666666667</v>
      </c>
      <c r="F18" s="14">
        <f t="shared" si="0"/>
        <v>2.49583333333333</v>
      </c>
      <c r="G18" s="12" t="s">
        <v>13</v>
      </c>
      <c r="H18" s="13"/>
    </row>
    <row r="19" s="1" customFormat="1" customHeight="1" spans="1:8">
      <c r="A19" s="9">
        <v>17</v>
      </c>
      <c r="B19" s="10" t="s">
        <v>42</v>
      </c>
      <c r="C19" s="10" t="s">
        <v>43</v>
      </c>
      <c r="D19" s="10">
        <v>7.8</v>
      </c>
      <c r="E19" s="10">
        <v>0.8</v>
      </c>
      <c r="F19" s="11">
        <f t="shared" si="0"/>
        <v>6.24</v>
      </c>
      <c r="G19" s="12" t="s">
        <v>13</v>
      </c>
      <c r="H19" s="13"/>
    </row>
    <row r="20" s="1" customFormat="1" customHeight="1" spans="1:8">
      <c r="A20" s="9">
        <v>18</v>
      </c>
      <c r="B20" s="10" t="s">
        <v>44</v>
      </c>
      <c r="C20" s="10" t="s">
        <v>45</v>
      </c>
      <c r="D20" s="10">
        <v>3.28</v>
      </c>
      <c r="E20" s="10">
        <v>1</v>
      </c>
      <c r="F20" s="11">
        <f t="shared" si="0"/>
        <v>3.28</v>
      </c>
      <c r="G20" s="12" t="s">
        <v>13</v>
      </c>
      <c r="H20" s="13"/>
    </row>
    <row r="21" s="1" customFormat="1" customHeight="1" spans="1:8">
      <c r="A21" s="17" t="s">
        <v>46</v>
      </c>
      <c r="B21" s="17"/>
      <c r="C21" s="17"/>
      <c r="D21" s="17"/>
      <c r="E21" s="9"/>
      <c r="F21" s="18">
        <f>SUM(F3:F20)</f>
        <v>152.824583333333</v>
      </c>
      <c r="G21" s="19"/>
      <c r="H21" s="20"/>
    </row>
  </sheetData>
  <mergeCells count="2">
    <mergeCell ref="A1:H1"/>
    <mergeCell ref="A21:E21"/>
  </mergeCells>
  <hyperlinks>
    <hyperlink ref="G9" r:id="rId1" display="点击查看"/>
    <hyperlink ref="G10" r:id="rId2" display="点击查看"/>
    <hyperlink ref="G17" r:id="rId3" display="点击查看"/>
    <hyperlink ref="G19" r:id="rId4" display="点击查看"/>
    <hyperlink ref="G18" r:id="rId5" display="点击查看"/>
    <hyperlink ref="G8" r:id="rId6" location="detail" display="点击查看"/>
    <hyperlink ref="G11" r:id="rId7" display="点击查看"/>
    <hyperlink ref="G12" r:id="rId8" display="点击查看"/>
    <hyperlink ref="G13" r:id="rId9" display="点击查看"/>
    <hyperlink ref="G14" r:id="rId10" display="点击查看"/>
    <hyperlink ref="G15" r:id="rId11" display="点击查看"/>
    <hyperlink ref="G16" r:id="rId12" display="点击查看"/>
    <hyperlink ref="G4" r:id="rId13" location="detail" display="点击查看"/>
    <hyperlink ref="G7" r:id="rId14" display="点击查看"/>
    <hyperlink ref="G5" r:id="rId15" display="点击查看"/>
    <hyperlink ref="G6" r:id="rId16" display="点击查看"/>
    <hyperlink ref="G20" r:id="rId17" display="点击查看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2024-01-30T06:52:31Z</dcterms:created>
  <dcterms:modified xsi:type="dcterms:W3CDTF">2024-01-30T06:57:36Z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CE9DE308A2D94BDCBA710654A4E3FE9D_13</vt:lpwstr>
  </property>
  <property fmtid="{D5CDD505-2E9C-101B-9397-08002B2CF9AE}" pid="3" name="KSOProductBuildVer">
    <vt:lpwstr>2052-12.1.0.16250</vt:lpwstr>
  </property>
</Properties>
</file>