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activeTab="1"/>
  </bookViews>
  <sheets>
    <sheet name="直通车盈亏条件" sheetId="1" r:id="rId1"/>
    <sheet name="直通车关键词分析预算" sheetId="2" r:id="rId2"/>
    <sheet name="Sheet3" sheetId="3" r:id="rId3"/>
  </sheets>
  <calcPr calcId="144525"/>
</workbook>
</file>

<file path=xl/sharedStrings.xml><?xml version="1.0" encoding="utf-8"?>
<sst xmlns="http://schemas.openxmlformats.org/spreadsheetml/2006/main" count="54" uniqueCount="54">
  <si>
    <t>展现量</t>
  </si>
  <si>
    <t>点击率</t>
  </si>
  <si>
    <t>点击量</t>
  </si>
  <si>
    <t>点击转化率</t>
  </si>
  <si>
    <t>总成交金额</t>
  </si>
  <si>
    <t>总成交笔数</t>
  </si>
  <si>
    <t>PPC&lt;平均点击花费&gt;</t>
  </si>
  <si>
    <t>PPC的X值</t>
  </si>
  <si>
    <t>ROI投入产比</t>
  </si>
  <si>
    <t>ROI的X值</t>
  </si>
  <si>
    <t>产品价格&lt;成交一单&gt;</t>
  </si>
  <si>
    <t>毛利润                &lt;每成交一单直通车不大于16元的花费&gt;盈亏预算</t>
  </si>
  <si>
    <t>每成交一单直通车需要购买的点击量</t>
  </si>
  <si>
    <t>每成交一单直通车需要花费成本</t>
  </si>
  <si>
    <t>盈亏平衡条件</t>
  </si>
  <si>
    <t>盈亏平衡值PPC≤x值</t>
  </si>
  <si>
    <t>ROI≥x值</t>
  </si>
  <si>
    <t>转化率为不变量</t>
  </si>
  <si>
    <t>盈亏平衡值PPC≤0.5</t>
  </si>
  <si>
    <t>ROI≥3.5值</t>
  </si>
  <si>
    <t>优化方向《以结果为导向》</t>
  </si>
  <si>
    <t>优化账户的指标</t>
  </si>
  <si>
    <t>降低PPC的方法</t>
  </si>
  <si>
    <t>扣费公式</t>
  </si>
  <si>
    <t>提高ROI</t>
  </si>
  <si>
    <t>提升点击率-价格-主图</t>
  </si>
  <si>
    <t>下一位的出价*下一名的质量得分/您的质量得分+0.01</t>
  </si>
  <si>
    <t>提升点击转化率-产品价格-关键词出价-营销卖点-买家秀</t>
  </si>
  <si>
    <t>提升点击量</t>
  </si>
  <si>
    <t>提升点击转化率</t>
  </si>
  <si>
    <t>提升坑产</t>
  </si>
  <si>
    <r>
      <rPr>
        <sz val="11"/>
        <color rgb="FFFF0000"/>
        <rFont val="宋体"/>
        <charset val="134"/>
        <scheme val="minor"/>
      </rPr>
      <t>进而</t>
    </r>
    <r>
      <rPr>
        <sz val="11"/>
        <color theme="1"/>
        <rFont val="宋体"/>
        <charset val="134"/>
        <scheme val="minor"/>
      </rPr>
      <t>提升质量得分</t>
    </r>
  </si>
  <si>
    <t>质量得分统计分为3个维度：</t>
  </si>
  <si>
    <t>      1.创意质量：推广创意近期的关键词动态点击反馈</t>
  </si>
  <si>
    <t>      2. 相关性：关键词与宝贝类目、属性及文本等信息的相符程度</t>
  </si>
  <si>
    <t>      3、买家体验：根据买家在店铺的购买体验和账户近期的关键词推广效果给出的动态得分</t>
  </si>
  <si>
    <t>【买家体验】是指根据买家在店铺的购买体验和账户近期的关键词推广效果给出的动态得分。它包含直通车转化率、收藏&amp;加入购物车、关联营销、详情页加载速度、好评&amp;差评率、旺旺反应速度等影响购买体验的因素。当您的关键词对应的各项分值越大时，代表您的推广效果较好，但不同行业的关键词的质量得分也是与实际行业类目相关的</t>
  </si>
  <si>
    <t>关键词</t>
  </si>
  <si>
    <t>展现次数</t>
  </si>
  <si>
    <t>行业点击率</t>
  </si>
  <si>
    <t>行业转化率</t>
  </si>
  <si>
    <t>点击数</t>
  </si>
  <si>
    <t>成交笔数</t>
  </si>
  <si>
    <t>行业ppc</t>
  </si>
  <si>
    <t>花费</t>
  </si>
  <si>
    <t>客单价</t>
  </si>
  <si>
    <t>成交额</t>
  </si>
  <si>
    <t>roi</t>
  </si>
  <si>
    <t>利润</t>
  </si>
  <si>
    <t>盈亏</t>
  </si>
  <si>
    <t>备注</t>
  </si>
  <si>
    <t>酸奶</t>
  </si>
  <si>
    <t>产品非类目核心词主流产品，不建议开类目词</t>
  </si>
  <si>
    <t>无糖酸奶</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</si>
</sst>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Red]0.00"/>
  </numFmts>
  <fonts count="24">
    <font>
      <sz val="11"/>
      <color theme="1"/>
      <name val="宋体"/>
      <charset val="134"/>
      <scheme val="minor"/>
    </font>
    <font>
      <sz val="11"/>
      <color rgb="FFFF0000"/>
      <name val="宋体"/>
      <charset val="134"/>
      <scheme val="minor"/>
    </font>
    <font>
      <sz val="10.5"/>
      <color rgb="FF333333"/>
      <name val="Arial"/>
      <charset val="134"/>
    </font>
    <font>
      <sz val="10.5"/>
      <color rgb="FFFF5500"/>
      <name val="宋体"/>
      <charset val="134"/>
    </font>
    <font>
      <sz val="10.5"/>
      <color rgb="FF333333"/>
      <name val="宋体"/>
      <charset val="134"/>
    </font>
    <font>
      <sz val="11"/>
      <color rgb="FF9C0006"/>
      <name val="宋体"/>
      <charset val="0"/>
      <scheme val="minor"/>
    </font>
    <font>
      <sz val="11"/>
      <color theme="0"/>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s>
  <fills count="37">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92D050"/>
        <bgColor indexed="64"/>
      </patternFill>
    </fill>
    <fill>
      <patternFill patternType="solid">
        <fgColor theme="9"/>
        <bgColor indexed="64"/>
      </patternFill>
    </fill>
    <fill>
      <patternFill patternType="solid">
        <fgColor rgb="FFFF0000"/>
        <bgColor indexed="64"/>
      </patternFill>
    </fill>
    <fill>
      <patternFill patternType="solid">
        <fgColor rgb="FFFFC7CE"/>
        <bgColor indexed="64"/>
      </patternFill>
    </fill>
    <fill>
      <patternFill patternType="solid">
        <fgColor theme="8" tint="0.599993896298105"/>
        <bgColor indexed="64"/>
      </patternFill>
    </fill>
    <fill>
      <patternFill patternType="solid">
        <fgColor theme="8"/>
        <bgColor indexed="64"/>
      </patternFill>
    </fill>
    <fill>
      <patternFill patternType="solid">
        <fgColor theme="6" tint="0.799981688894314"/>
        <bgColor indexed="64"/>
      </patternFill>
    </fill>
    <fill>
      <patternFill patternType="solid">
        <fgColor theme="4"/>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bgColor indexed="64"/>
      </patternFill>
    </fill>
    <fill>
      <patternFill patternType="solid">
        <fgColor rgb="FFFFFFCC"/>
        <bgColor indexed="64"/>
      </patternFill>
    </fill>
    <fill>
      <patternFill patternType="solid">
        <fgColor theme="8" tint="0.399975585192419"/>
        <bgColor indexed="64"/>
      </patternFill>
    </fill>
    <fill>
      <patternFill patternType="solid">
        <fgColor theme="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rgb="FFC6EFCE"/>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rgb="FFFFEB9C"/>
        <bgColor indexed="64"/>
      </patternFill>
    </fill>
    <fill>
      <patternFill patternType="solid">
        <fgColor theme="7"/>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7"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0" borderId="0" applyNumberFormat="0" applyBorder="0" applyAlignment="0" applyProtection="0">
      <alignment vertical="center"/>
    </xf>
    <xf numFmtId="0" fontId="9" fillId="1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3" borderId="0" applyNumberFormat="0" applyBorder="0" applyAlignment="0" applyProtection="0">
      <alignment vertical="center"/>
    </xf>
    <xf numFmtId="0" fontId="5" fillId="7" borderId="0" applyNumberFormat="0" applyBorder="0" applyAlignment="0" applyProtection="0">
      <alignment vertical="center"/>
    </xf>
    <xf numFmtId="43" fontId="0" fillId="0" borderId="0" applyFont="0" applyFill="0" applyBorder="0" applyAlignment="0" applyProtection="0">
      <alignment vertical="center"/>
    </xf>
    <xf numFmtId="0" fontId="6" fillId="19"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6" borderId="9" applyNumberFormat="0" applyFont="0" applyAlignment="0" applyProtection="0">
      <alignment vertical="center"/>
    </xf>
    <xf numFmtId="0" fontId="6" fillId="21"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1" applyNumberFormat="0" applyFill="0" applyAlignment="0" applyProtection="0">
      <alignment vertical="center"/>
    </xf>
    <xf numFmtId="0" fontId="17" fillId="0" borderId="11" applyNumberFormat="0" applyFill="0" applyAlignment="0" applyProtection="0">
      <alignment vertical="center"/>
    </xf>
    <xf numFmtId="0" fontId="6" fillId="24" borderId="0" applyNumberFormat="0" applyBorder="0" applyAlignment="0" applyProtection="0">
      <alignment vertical="center"/>
    </xf>
    <xf numFmtId="0" fontId="13" fillId="0" borderId="12" applyNumberFormat="0" applyFill="0" applyAlignment="0" applyProtection="0">
      <alignment vertical="center"/>
    </xf>
    <xf numFmtId="0" fontId="6" fillId="20" borderId="0" applyNumberFormat="0" applyBorder="0" applyAlignment="0" applyProtection="0">
      <alignment vertical="center"/>
    </xf>
    <xf numFmtId="0" fontId="19" fillId="27" borderId="13" applyNumberFormat="0" applyAlignment="0" applyProtection="0">
      <alignment vertical="center"/>
    </xf>
    <xf numFmtId="0" fontId="20" fillId="27" borderId="8" applyNumberFormat="0" applyAlignment="0" applyProtection="0">
      <alignment vertical="center"/>
    </xf>
    <xf numFmtId="0" fontId="21" fillId="29" borderId="14" applyNumberFormat="0" applyAlignment="0" applyProtection="0">
      <alignment vertical="center"/>
    </xf>
    <xf numFmtId="0" fontId="7" fillId="23" borderId="0" applyNumberFormat="0" applyBorder="0" applyAlignment="0" applyProtection="0">
      <alignment vertical="center"/>
    </xf>
    <xf numFmtId="0" fontId="6" fillId="18" borderId="0" applyNumberFormat="0" applyBorder="0" applyAlignment="0" applyProtection="0">
      <alignment vertical="center"/>
    </xf>
    <xf numFmtId="0" fontId="12" fillId="0" borderId="10" applyNumberFormat="0" applyFill="0" applyAlignment="0" applyProtection="0">
      <alignment vertical="center"/>
    </xf>
    <xf numFmtId="0" fontId="23" fillId="0" borderId="15" applyNumberFormat="0" applyFill="0" applyAlignment="0" applyProtection="0">
      <alignment vertical="center"/>
    </xf>
    <xf numFmtId="0" fontId="18" fillId="26" borderId="0" applyNumberFormat="0" applyBorder="0" applyAlignment="0" applyProtection="0">
      <alignment vertical="center"/>
    </xf>
    <xf numFmtId="0" fontId="22" fillId="30" borderId="0" applyNumberFormat="0" applyBorder="0" applyAlignment="0" applyProtection="0">
      <alignment vertical="center"/>
    </xf>
    <xf numFmtId="0" fontId="7" fillId="34" borderId="0" applyNumberFormat="0" applyBorder="0" applyAlignment="0" applyProtection="0">
      <alignment vertical="center"/>
    </xf>
    <xf numFmtId="0" fontId="6" fillId="11" borderId="0" applyNumberFormat="0" applyBorder="0" applyAlignment="0" applyProtection="0">
      <alignment vertical="center"/>
    </xf>
    <xf numFmtId="0" fontId="7" fillId="28" borderId="0" applyNumberFormat="0" applyBorder="0" applyAlignment="0" applyProtection="0">
      <alignment vertical="center"/>
    </xf>
    <xf numFmtId="0" fontId="7" fillId="33" borderId="0" applyNumberFormat="0" applyBorder="0" applyAlignment="0" applyProtection="0">
      <alignment vertical="center"/>
    </xf>
    <xf numFmtId="0" fontId="7" fillId="32" borderId="0" applyNumberFormat="0" applyBorder="0" applyAlignment="0" applyProtection="0">
      <alignment vertical="center"/>
    </xf>
    <xf numFmtId="0" fontId="7" fillId="22" borderId="0" applyNumberFormat="0" applyBorder="0" applyAlignment="0" applyProtection="0">
      <alignment vertical="center"/>
    </xf>
    <xf numFmtId="0" fontId="6" fillId="15" borderId="0" applyNumberFormat="0" applyBorder="0" applyAlignment="0" applyProtection="0">
      <alignment vertical="center"/>
    </xf>
    <xf numFmtId="0" fontId="6" fillId="31" borderId="0" applyNumberFormat="0" applyBorder="0" applyAlignment="0" applyProtection="0">
      <alignment vertical="center"/>
    </xf>
    <xf numFmtId="0" fontId="7" fillId="36" borderId="0" applyNumberFormat="0" applyBorder="0" applyAlignment="0" applyProtection="0">
      <alignment vertical="center"/>
    </xf>
    <xf numFmtId="0" fontId="7" fillId="35" borderId="0" applyNumberFormat="0" applyBorder="0" applyAlignment="0" applyProtection="0">
      <alignment vertical="center"/>
    </xf>
    <xf numFmtId="0" fontId="6" fillId="9" borderId="0" applyNumberFormat="0" applyBorder="0" applyAlignment="0" applyProtection="0">
      <alignment vertical="center"/>
    </xf>
    <xf numFmtId="0" fontId="7" fillId="8" borderId="0" applyNumberFormat="0" applyBorder="0" applyAlignment="0" applyProtection="0">
      <alignment vertical="center"/>
    </xf>
    <xf numFmtId="0" fontId="6" fillId="17" borderId="0" applyNumberFormat="0" applyBorder="0" applyAlignment="0" applyProtection="0">
      <alignment vertical="center"/>
    </xf>
    <xf numFmtId="0" fontId="6" fillId="5" borderId="0" applyNumberFormat="0" applyBorder="0" applyAlignment="0" applyProtection="0">
      <alignment vertical="center"/>
    </xf>
    <xf numFmtId="0" fontId="7" fillId="25" borderId="0" applyNumberFormat="0" applyBorder="0" applyAlignment="0" applyProtection="0">
      <alignment vertical="center"/>
    </xf>
    <xf numFmtId="0" fontId="6" fillId="14" borderId="0" applyNumberFormat="0" applyBorder="0" applyAlignment="0" applyProtection="0">
      <alignment vertical="center"/>
    </xf>
  </cellStyleXfs>
  <cellXfs count="35">
    <xf numFmtId="0" fontId="0" fillId="0" borderId="0" xfId="0">
      <alignment vertical="center"/>
    </xf>
    <xf numFmtId="0" fontId="0" fillId="0" borderId="0" xfId="0" applyFill="1" applyAlignment="1">
      <alignment horizontal="center" vertical="center"/>
    </xf>
    <xf numFmtId="10" fontId="0" fillId="0" borderId="0" xfId="0" applyNumberFormat="1" applyFill="1" applyAlignment="1">
      <alignment horizontal="center" vertical="center"/>
    </xf>
    <xf numFmtId="176" fontId="0" fillId="0" borderId="0" xfId="0" applyNumberFormat="1" applyFill="1" applyAlignment="1">
      <alignment horizontal="center" vertical="center"/>
    </xf>
    <xf numFmtId="176" fontId="0" fillId="2" borderId="0" xfId="0" applyNumberFormat="1" applyFill="1" applyAlignment="1">
      <alignment horizontal="center" vertical="center"/>
    </xf>
    <xf numFmtId="176" fontId="0" fillId="0" borderId="0" xfId="0" applyNumberFormat="1">
      <alignment vertical="center"/>
    </xf>
    <xf numFmtId="0" fontId="0" fillId="0" borderId="1" xfId="0" applyBorder="1" applyAlignment="1">
      <alignment horizontal="center" vertical="center"/>
    </xf>
    <xf numFmtId="0" fontId="0" fillId="3" borderId="1" xfId="0" applyFill="1" applyBorder="1" applyAlignment="1">
      <alignment horizontal="center" vertical="center"/>
    </xf>
    <xf numFmtId="176" fontId="0" fillId="0" borderId="1" xfId="0" applyNumberFormat="1" applyBorder="1" applyAlignment="1">
      <alignment horizontal="center" vertical="center"/>
    </xf>
    <xf numFmtId="10" fontId="0" fillId="0" borderId="1" xfId="0" applyNumberFormat="1" applyBorder="1" applyAlignment="1">
      <alignment horizontal="center" vertical="center"/>
    </xf>
    <xf numFmtId="0" fontId="0" fillId="4" borderId="1" xfId="0" applyFill="1" applyBorder="1" applyAlignment="1">
      <alignment horizontal="center" vertical="center"/>
    </xf>
    <xf numFmtId="0" fontId="0" fillId="2" borderId="1" xfId="0" applyFill="1" applyBorder="1" applyAlignment="1">
      <alignment horizontal="center" vertical="center"/>
    </xf>
    <xf numFmtId="0" fontId="0" fillId="0" borderId="2" xfId="0" applyBorder="1" applyAlignment="1">
      <alignment horizontal="center" vertical="center"/>
    </xf>
    <xf numFmtId="0" fontId="0" fillId="5" borderId="1" xfId="0" applyFill="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 fillId="0" borderId="1" xfId="0" applyFont="1" applyBorder="1" applyAlignment="1">
      <alignment horizontal="center" vertical="center"/>
    </xf>
    <xf numFmtId="176" fontId="0" fillId="0" borderId="2" xfId="0" applyNumberFormat="1" applyBorder="1" applyAlignment="1">
      <alignment horizontal="center" vertical="center" wrapText="1"/>
    </xf>
    <xf numFmtId="176" fontId="0" fillId="0" borderId="3" xfId="0" applyNumberFormat="1" applyBorder="1" applyAlignment="1">
      <alignment horizontal="center" vertical="center" wrapText="1"/>
    </xf>
    <xf numFmtId="176" fontId="0" fillId="0" borderId="4" xfId="0" applyNumberFormat="1" applyBorder="1" applyAlignment="1">
      <alignment horizontal="center" vertical="center" wrapText="1"/>
    </xf>
    <xf numFmtId="0" fontId="2" fillId="0" borderId="0" xfId="0" applyFont="1" applyAlignment="1">
      <alignment vertical="center" wrapText="1"/>
    </xf>
    <xf numFmtId="0" fontId="0" fillId="0" borderId="0" xfId="0" applyAlignment="1">
      <alignment horizontal="center" vertical="center" wrapText="1"/>
    </xf>
    <xf numFmtId="0" fontId="1" fillId="0" borderId="0" xfId="0" applyFont="1">
      <alignment vertical="center"/>
    </xf>
    <xf numFmtId="0" fontId="3" fillId="0" borderId="0" xfId="0" applyFont="1">
      <alignment vertical="center"/>
    </xf>
    <xf numFmtId="176" fontId="0" fillId="6" borderId="1" xfId="0" applyNumberFormat="1" applyFill="1" applyBorder="1" applyAlignment="1">
      <alignment horizontal="center" vertical="center"/>
    </xf>
    <xf numFmtId="0" fontId="0" fillId="6" borderId="1" xfId="0" applyFill="1" applyBorder="1" applyAlignment="1">
      <alignment horizontal="center" vertical="center"/>
    </xf>
    <xf numFmtId="0" fontId="0" fillId="0" borderId="1" xfId="0" applyBorder="1" applyAlignment="1">
      <alignment horizontal="center" vertical="center" wrapText="1"/>
    </xf>
    <xf numFmtId="176" fontId="0" fillId="0" borderId="1" xfId="0" applyNumberFormat="1" applyBorder="1" applyAlignment="1">
      <alignment vertical="center"/>
    </xf>
    <xf numFmtId="176" fontId="0" fillId="0" borderId="1" xfId="0" applyNumberFormat="1" applyBorder="1" applyAlignment="1">
      <alignment horizontal="center" vertical="center" wrapText="1"/>
    </xf>
    <xf numFmtId="0" fontId="4" fillId="0" borderId="1" xfId="0" applyFont="1" applyBorder="1" applyAlignment="1">
      <alignment vertical="center" wrapText="1"/>
    </xf>
    <xf numFmtId="0" fontId="2" fillId="0" borderId="1" xfId="0" applyFont="1" applyBorder="1" applyAlignment="1">
      <alignment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0" xfId="0"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topLeftCell="B1" workbookViewId="0">
      <selection activeCell="A5" sqref="A5:N5"/>
    </sheetView>
  </sheetViews>
  <sheetFormatPr defaultColWidth="9" defaultRowHeight="13.5"/>
  <cols>
    <col min="1" max="1" width="13.5" customWidth="1"/>
    <col min="2" max="2" width="9.5" customWidth="1"/>
    <col min="3" max="4" width="7" customWidth="1"/>
    <col min="5" max="5" width="15" customWidth="1"/>
    <col min="6" max="7" width="10.875" style="5" customWidth="1"/>
    <col min="8" max="8" width="21.625" customWidth="1"/>
    <col min="9" max="9" width="9.125" style="5" customWidth="1"/>
    <col min="10" max="10" width="12.125" customWidth="1"/>
    <col min="11" max="11" width="9.125" customWidth="1"/>
    <col min="12" max="12" width="19.375" customWidth="1"/>
    <col min="13" max="13" width="23" customWidth="1"/>
    <col min="14" max="14" width="19.125" customWidth="1"/>
    <col min="15" max="15" width="11.875" customWidth="1"/>
  </cols>
  <sheetData>
    <row r="1" ht="56" customHeight="1" spans="1:15">
      <c r="A1" s="6"/>
      <c r="B1" s="6" t="s">
        <v>0</v>
      </c>
      <c r="C1" s="6" t="s">
        <v>1</v>
      </c>
      <c r="D1" s="6" t="s">
        <v>2</v>
      </c>
      <c r="E1" s="7" t="s">
        <v>3</v>
      </c>
      <c r="F1" s="8" t="s">
        <v>4</v>
      </c>
      <c r="G1" s="8" t="s">
        <v>5</v>
      </c>
      <c r="H1" s="7" t="s">
        <v>6</v>
      </c>
      <c r="I1" s="24" t="s">
        <v>7</v>
      </c>
      <c r="J1" s="7" t="s">
        <v>8</v>
      </c>
      <c r="K1" s="25" t="s">
        <v>9</v>
      </c>
      <c r="L1" s="6" t="s">
        <v>10</v>
      </c>
      <c r="M1" s="26" t="s">
        <v>11</v>
      </c>
      <c r="N1" s="26" t="s">
        <v>12</v>
      </c>
      <c r="O1" t="s">
        <v>13</v>
      </c>
    </row>
    <row r="2" ht="24" customHeight="1" spans="1:15">
      <c r="A2" s="6"/>
      <c r="B2" s="6">
        <v>40610</v>
      </c>
      <c r="C2" s="9">
        <v>0.0495</v>
      </c>
      <c r="D2" s="6">
        <v>2012</v>
      </c>
      <c r="E2" s="9">
        <v>0.0313</v>
      </c>
      <c r="F2" s="8">
        <v>3504.03</v>
      </c>
      <c r="G2" s="8">
        <v>63</v>
      </c>
      <c r="H2" s="6">
        <v>1.53</v>
      </c>
      <c r="I2" s="24">
        <f>M2/N2</f>
        <v>0.500994035785288</v>
      </c>
      <c r="J2" s="6">
        <v>1.13</v>
      </c>
      <c r="K2" s="25">
        <f>L2/M2</f>
        <v>3.5</v>
      </c>
      <c r="L2" s="6">
        <v>56</v>
      </c>
      <c r="M2" s="6">
        <v>16</v>
      </c>
      <c r="N2" s="8">
        <f>D2/G2</f>
        <v>31.9365079365079</v>
      </c>
      <c r="O2">
        <f>H2*N2</f>
        <v>48.8628571428571</v>
      </c>
    </row>
    <row r="3" ht="24" customHeight="1" spans="1:14">
      <c r="A3" s="6" t="s">
        <v>14</v>
      </c>
      <c r="B3" s="6"/>
      <c r="C3" s="6"/>
      <c r="D3" s="6"/>
      <c r="E3" s="6"/>
      <c r="F3" s="8"/>
      <c r="G3" s="8"/>
      <c r="H3" s="6" t="s">
        <v>15</v>
      </c>
      <c r="I3" s="8"/>
      <c r="J3" s="6" t="s">
        <v>16</v>
      </c>
      <c r="K3" s="6"/>
      <c r="L3" s="6"/>
      <c r="M3" s="6"/>
      <c r="N3" s="6"/>
    </row>
    <row r="4" ht="24" customHeight="1" spans="1:14">
      <c r="A4" s="6"/>
      <c r="B4" s="6"/>
      <c r="C4" s="6"/>
      <c r="D4" s="6"/>
      <c r="E4" s="10" t="s">
        <v>17</v>
      </c>
      <c r="F4" s="8"/>
      <c r="G4" s="8"/>
      <c r="H4" s="11" t="s">
        <v>18</v>
      </c>
      <c r="I4" s="8"/>
      <c r="J4" s="11" t="s">
        <v>19</v>
      </c>
      <c r="K4" s="6"/>
      <c r="L4" s="6"/>
      <c r="M4" s="6"/>
      <c r="N4" s="6"/>
    </row>
    <row r="5" ht="51" customHeight="1" spans="1:14">
      <c r="A5" s="6" t="s">
        <v>20</v>
      </c>
      <c r="B5" s="6"/>
      <c r="C5" s="6"/>
      <c r="D5" s="6"/>
      <c r="E5" s="6"/>
      <c r="F5" s="6"/>
      <c r="G5" s="6"/>
      <c r="H5" s="6"/>
      <c r="I5" s="6"/>
      <c r="J5" s="6"/>
      <c r="K5" s="6"/>
      <c r="L5" s="6"/>
      <c r="M5" s="6"/>
      <c r="N5" s="6"/>
    </row>
    <row r="6" spans="1:14">
      <c r="A6" s="12" t="s">
        <v>21</v>
      </c>
      <c r="B6" s="13" t="s">
        <v>22</v>
      </c>
      <c r="C6" s="13"/>
      <c r="D6" s="13"/>
      <c r="E6" s="13"/>
      <c r="F6" s="13"/>
      <c r="G6" s="13"/>
      <c r="H6" s="13"/>
      <c r="I6" s="27" t="s">
        <v>23</v>
      </c>
      <c r="J6" s="13" t="s">
        <v>24</v>
      </c>
      <c r="K6" s="13"/>
      <c r="L6" s="13"/>
      <c r="M6" s="13"/>
      <c r="N6" s="13"/>
    </row>
    <row r="7" spans="1:14">
      <c r="A7" s="14"/>
      <c r="B7" s="6" t="s">
        <v>25</v>
      </c>
      <c r="C7" s="6"/>
      <c r="D7" s="6"/>
      <c r="E7" s="6"/>
      <c r="F7" s="6"/>
      <c r="G7" s="6"/>
      <c r="H7" s="6"/>
      <c r="I7" s="28" t="s">
        <v>26</v>
      </c>
      <c r="J7" s="6" t="s">
        <v>27</v>
      </c>
      <c r="K7" s="6"/>
      <c r="L7" s="6"/>
      <c r="M7" s="6"/>
      <c r="N7" s="6"/>
    </row>
    <row r="8" spans="1:14">
      <c r="A8" s="14"/>
      <c r="B8" s="6" t="s">
        <v>28</v>
      </c>
      <c r="C8" s="6"/>
      <c r="D8" s="6"/>
      <c r="E8" s="6"/>
      <c r="F8" s="6"/>
      <c r="G8" s="6"/>
      <c r="H8" s="6"/>
      <c r="I8" s="28"/>
      <c r="J8" s="6"/>
      <c r="K8" s="6"/>
      <c r="L8" s="6"/>
      <c r="M8" s="6"/>
      <c r="N8" s="6"/>
    </row>
    <row r="9" spans="1:14">
      <c r="A9" s="14"/>
      <c r="B9" s="6" t="s">
        <v>29</v>
      </c>
      <c r="C9" s="6"/>
      <c r="D9" s="6"/>
      <c r="E9" s="6"/>
      <c r="F9" s="6"/>
      <c r="G9" s="6"/>
      <c r="H9" s="6"/>
      <c r="I9" s="28"/>
      <c r="J9" s="6"/>
      <c r="K9" s="6"/>
      <c r="L9" s="6"/>
      <c r="M9" s="6"/>
      <c r="N9" s="6"/>
    </row>
    <row r="10" spans="1:14">
      <c r="A10" s="14"/>
      <c r="B10" s="6" t="s">
        <v>30</v>
      </c>
      <c r="C10" s="6"/>
      <c r="D10" s="6"/>
      <c r="E10" s="6"/>
      <c r="F10" s="6"/>
      <c r="G10" s="6"/>
      <c r="H10" s="6"/>
      <c r="I10" s="28"/>
      <c r="J10" s="6"/>
      <c r="K10" s="6"/>
      <c r="L10" s="6"/>
      <c r="M10" s="6"/>
      <c r="N10" s="6"/>
    </row>
    <row r="11" spans="1:14">
      <c r="A11" s="15"/>
      <c r="B11" s="16" t="s">
        <v>31</v>
      </c>
      <c r="C11" s="6"/>
      <c r="D11" s="6"/>
      <c r="E11" s="6"/>
      <c r="F11" s="6"/>
      <c r="G11" s="6"/>
      <c r="H11" s="6"/>
      <c r="I11" s="28"/>
      <c r="J11" s="6"/>
      <c r="K11" s="6"/>
      <c r="L11" s="6"/>
      <c r="M11" s="6"/>
      <c r="N11" s="6"/>
    </row>
    <row r="12" spans="1:14">
      <c r="A12" s="6"/>
      <c r="B12" s="6"/>
      <c r="C12" s="6"/>
      <c r="D12" s="6"/>
      <c r="E12" s="6"/>
      <c r="F12" s="6"/>
      <c r="G12" s="6"/>
      <c r="H12" s="6"/>
      <c r="I12" s="6"/>
      <c r="J12" s="6"/>
      <c r="K12" s="6"/>
      <c r="L12" s="6"/>
      <c r="M12" s="6"/>
      <c r="N12" s="6"/>
    </row>
    <row r="13" spans="1:14">
      <c r="A13" s="17" t="s">
        <v>32</v>
      </c>
      <c r="B13" s="6" t="s">
        <v>33</v>
      </c>
      <c r="C13" s="6"/>
      <c r="D13" s="6"/>
      <c r="E13" s="6"/>
      <c r="F13" s="6"/>
      <c r="G13" s="6"/>
      <c r="H13" s="6"/>
      <c r="I13" s="29"/>
      <c r="J13" s="6"/>
      <c r="K13" s="6"/>
      <c r="L13" s="6"/>
      <c r="M13" s="6"/>
      <c r="N13" s="6"/>
    </row>
    <row r="14" spans="1:14">
      <c r="A14" s="18"/>
      <c r="B14" s="6" t="s">
        <v>34</v>
      </c>
      <c r="C14" s="6"/>
      <c r="D14" s="6"/>
      <c r="E14" s="6"/>
      <c r="F14" s="6"/>
      <c r="G14" s="6"/>
      <c r="H14" s="6"/>
      <c r="I14" s="30"/>
      <c r="J14" s="31"/>
      <c r="K14" s="32"/>
      <c r="L14" s="32"/>
      <c r="M14" s="32"/>
      <c r="N14" s="33"/>
    </row>
    <row r="15" spans="1:14">
      <c r="A15" s="19"/>
      <c r="B15" s="6" t="s">
        <v>35</v>
      </c>
      <c r="C15" s="6"/>
      <c r="D15" s="6"/>
      <c r="E15" s="6"/>
      <c r="F15" s="6"/>
      <c r="G15" s="6"/>
      <c r="H15" s="6"/>
      <c r="I15" s="30"/>
      <c r="J15" s="31"/>
      <c r="K15" s="32"/>
      <c r="L15" s="32"/>
      <c r="M15" s="32"/>
      <c r="N15" s="33"/>
    </row>
    <row r="16" ht="64" customHeight="1" spans="1:14">
      <c r="A16" s="20"/>
      <c r="B16" s="21" t="s">
        <v>36</v>
      </c>
      <c r="C16" s="21"/>
      <c r="D16" s="21"/>
      <c r="E16" s="21"/>
      <c r="F16" s="21"/>
      <c r="G16" s="21"/>
      <c r="H16" s="21"/>
      <c r="I16" s="20"/>
      <c r="J16" s="34"/>
      <c r="K16" s="34"/>
      <c r="L16" s="34"/>
      <c r="M16" s="34"/>
      <c r="N16" s="34"/>
    </row>
    <row r="18" spans="8:8">
      <c r="H18" s="22"/>
    </row>
    <row r="19" spans="8:8">
      <c r="H19" s="23"/>
    </row>
  </sheetData>
  <mergeCells count="25">
    <mergeCell ref="A5:N5"/>
    <mergeCell ref="B6:H6"/>
    <mergeCell ref="J6:N6"/>
    <mergeCell ref="B7:H7"/>
    <mergeCell ref="J7:N7"/>
    <mergeCell ref="B8:H8"/>
    <mergeCell ref="J8:N8"/>
    <mergeCell ref="B9:H9"/>
    <mergeCell ref="J9:N9"/>
    <mergeCell ref="B10:H10"/>
    <mergeCell ref="J10:N10"/>
    <mergeCell ref="B11:H11"/>
    <mergeCell ref="J11:N11"/>
    <mergeCell ref="A12:N12"/>
    <mergeCell ref="B13:H13"/>
    <mergeCell ref="J13:N13"/>
    <mergeCell ref="B14:H14"/>
    <mergeCell ref="J14:N14"/>
    <mergeCell ref="B15:H15"/>
    <mergeCell ref="J15:N15"/>
    <mergeCell ref="B16:H16"/>
    <mergeCell ref="J16:N16"/>
    <mergeCell ref="A6:A11"/>
    <mergeCell ref="A13:A15"/>
    <mergeCell ref="I7:I1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tabSelected="1" workbookViewId="0">
      <selection activeCell="F4" sqref="F4"/>
    </sheetView>
  </sheetViews>
  <sheetFormatPr defaultColWidth="9" defaultRowHeight="13.5"/>
  <cols>
    <col min="1" max="2" width="8.875" customWidth="1"/>
    <col min="3" max="4" width="10.875" customWidth="1"/>
    <col min="5" max="5" width="7" customWidth="1"/>
    <col min="6" max="6" width="8.875" customWidth="1"/>
    <col min="7" max="7" width="7.375" customWidth="1"/>
    <col min="8" max="8" width="8.375" customWidth="1"/>
    <col min="9" max="9" width="7" customWidth="1"/>
    <col min="10" max="10" width="8.375" customWidth="1"/>
    <col min="11" max="11" width="5.375" customWidth="1"/>
    <col min="12" max="12" width="10.375"/>
    <col min="13" max="13" width="12.625"/>
    <col min="14" max="14" width="39.875" customWidth="1"/>
  </cols>
  <sheetData>
    <row r="1" spans="1:14">
      <c r="A1" s="1" t="s">
        <v>37</v>
      </c>
      <c r="B1" s="1" t="s">
        <v>38</v>
      </c>
      <c r="C1" s="1" t="s">
        <v>39</v>
      </c>
      <c r="D1" s="1" t="s">
        <v>40</v>
      </c>
      <c r="E1" s="1" t="s">
        <v>41</v>
      </c>
      <c r="F1" s="1" t="s">
        <v>42</v>
      </c>
      <c r="G1" s="1" t="s">
        <v>43</v>
      </c>
      <c r="H1" s="1" t="s">
        <v>44</v>
      </c>
      <c r="I1" s="1" t="s">
        <v>45</v>
      </c>
      <c r="J1" s="1" t="s">
        <v>46</v>
      </c>
      <c r="K1" s="1" t="s">
        <v>47</v>
      </c>
      <c r="L1" t="s">
        <v>48</v>
      </c>
      <c r="M1" t="s">
        <v>49</v>
      </c>
      <c r="N1" t="s">
        <v>50</v>
      </c>
    </row>
    <row r="2" spans="1:14">
      <c r="A2" s="1" t="s">
        <v>51</v>
      </c>
      <c r="B2" s="1">
        <v>1000</v>
      </c>
      <c r="C2" s="2">
        <v>0.0419</v>
      </c>
      <c r="D2" s="2">
        <v>0.1046</v>
      </c>
      <c r="E2" s="1">
        <f>B2*C2</f>
        <v>41.9</v>
      </c>
      <c r="F2" s="1">
        <f>E2*D2</f>
        <v>4.38274</v>
      </c>
      <c r="G2" s="1">
        <v>2.19</v>
      </c>
      <c r="H2" s="1">
        <f>E2*G2</f>
        <v>91.761</v>
      </c>
      <c r="I2" s="1">
        <v>58</v>
      </c>
      <c r="J2" s="3">
        <f>F2*I2</f>
        <v>254.19892</v>
      </c>
      <c r="K2" s="3">
        <f>J2/H2</f>
        <v>2.77022831050228</v>
      </c>
      <c r="L2">
        <f>J2*30%</f>
        <v>76.259676</v>
      </c>
      <c r="M2">
        <f>L2-J2</f>
        <v>-177.939244</v>
      </c>
      <c r="N2" t="s">
        <v>52</v>
      </c>
    </row>
    <row r="3" spans="1:13">
      <c r="A3" s="1" t="s">
        <v>53</v>
      </c>
      <c r="B3" s="1">
        <v>1000</v>
      </c>
      <c r="C3" s="2">
        <v>0.0758</v>
      </c>
      <c r="D3" s="2">
        <v>0.0721</v>
      </c>
      <c r="E3" s="1">
        <f>B3*C3</f>
        <v>75.8</v>
      </c>
      <c r="F3" s="1">
        <f>E3*D3</f>
        <v>5.46518</v>
      </c>
      <c r="G3" s="1">
        <v>1.96</v>
      </c>
      <c r="H3" s="1">
        <f>E3*G3</f>
        <v>148.568</v>
      </c>
      <c r="I3" s="1">
        <v>58</v>
      </c>
      <c r="J3" s="3">
        <f>F3*I3</f>
        <v>316.98044</v>
      </c>
      <c r="K3" s="4">
        <f>J3/H3</f>
        <v>2.13357142857143</v>
      </c>
      <c r="L3">
        <f>J3*30%</f>
        <v>95.094132</v>
      </c>
      <c r="M3">
        <f>L3-J3</f>
        <v>-221.886308</v>
      </c>
    </row>
    <row r="4" spans="2:2">
      <c r="B4" s="1"/>
    </row>
    <row r="5" spans="2:2">
      <c r="B5" s="1"/>
    </row>
    <row r="6" spans="2:2">
      <c r="B6" s="1"/>
    </row>
    <row r="7" spans="2:2">
      <c r="B7" s="1"/>
    </row>
    <row r="8" spans="2:2">
      <c r="B8" s="1"/>
    </row>
    <row r="9" spans="2:2">
      <c r="B9" s="1"/>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直通车盈亏条件</vt:lpstr>
      <vt:lpstr>直通车关键词分析预算</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10578</dc:creator>
  <cp:lastModifiedBy>风吹过的记忆1396249861</cp:lastModifiedBy>
  <dcterms:created xsi:type="dcterms:W3CDTF">2021-02-24T04:57:00Z</dcterms:created>
  <dcterms:modified xsi:type="dcterms:W3CDTF">2021-09-01T02:06:20Z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438512A7C52147CC805CB356902D5115</vt:lpwstr>
  </property>
</Properties>
</file>